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12"/>
  </bookViews>
  <sheets>
    <sheet name="提前下达2025年中央衔接资金测算汇总表  " sheetId="223" r:id="rId1"/>
  </sheets>
  <definedNames>
    <definedName name="_xlnm._FilterDatabase" localSheetId="0" hidden="1">'提前下达2025年中央衔接资金测算汇总表  '!#REF!</definedName>
    <definedName name="_xlnm.Print_Area" localSheetId="0">'提前下达2025年中央衔接资金测算汇总表  '!$A:$K</definedName>
    <definedName name="_xlnm.Print_Titles" localSheetId="0">'提前下达2025年中央衔接资金测算汇总表  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<sst xmlns="http://schemas.openxmlformats.org/spreadsheetml/2006/main" count="25" uniqueCount="21">
  <si>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甘州区2024年财政衔接推进乡村振兴补助资金分配表</t>
  </si>
  <si>
    <t>金额单位：万元</t>
  </si>
  <si>
    <t>项目名称</t>
  </si>
  <si>
    <t>合计</t>
  </si>
  <si>
    <t>巩固拓展脱贫攻坚成果和乡村振兴任务</t>
  </si>
  <si>
    <t>以工代赈任务</t>
  </si>
  <si>
    <t>欠发达国有
林场巩固
提升任务</t>
  </si>
  <si>
    <t>“三西”农业建设任务</t>
  </si>
  <si>
    <t>小计</t>
  </si>
  <si>
    <t>发展新型农村集体经济</t>
  </si>
  <si>
    <t>2023年度巩固脱贫成果后评估考核奖励</t>
  </si>
  <si>
    <t>级次</t>
  </si>
  <si>
    <t>中央级</t>
  </si>
  <si>
    <t>省级</t>
  </si>
  <si>
    <t>市级</t>
  </si>
  <si>
    <t>区级</t>
  </si>
  <si>
    <t>合   计</t>
  </si>
  <si>
    <t>区农业农村局</t>
  </si>
  <si>
    <t>区委组织部</t>
  </si>
  <si>
    <t>区发改局</t>
  </si>
  <si>
    <t>区林业和草原局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</si>
</sst>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  <numFmt numFmtId="178" formatCode="0_);[Red]\(0\)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6"/>
      <name val="黑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28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  <font>
      <sz val="8"/>
      <name val="Times New Roman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8"/>
      <name val="方正黑体简体"/>
      <charset val="134"/>
    </font>
    <font>
      <b/>
      <sz val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Fill="0" applyBorder="0">
      <alignment horizontal="center" vertical="center" wrapText="1"/>
    </xf>
    <xf numFmtId="0" fontId="35" fillId="0" borderId="0" applyFill="0" applyBorder="0">
      <alignment horizontal="center" vertical="center" wrapText="1"/>
    </xf>
    <xf numFmtId="0" fontId="36" fillId="0" borderId="0">
      <alignment vertical="center"/>
    </xf>
    <xf numFmtId="0" fontId="0" fillId="0" borderId="0"/>
    <xf numFmtId="0" fontId="37" fillId="0" borderId="0"/>
    <xf numFmtId="0" fontId="0" fillId="0" borderId="0">
      <alignment vertical="center"/>
    </xf>
    <xf numFmtId="0" fontId="37" fillId="0" borderId="0">
      <protection locked="0"/>
    </xf>
    <xf numFmtId="0" fontId="37" fillId="0" borderId="0">
      <alignment vertical="center"/>
    </xf>
    <xf numFmtId="0" fontId="38" fillId="0" borderId="0">
      <protection locked="0"/>
    </xf>
    <xf numFmtId="0" fontId="34" fillId="0" borderId="0" applyFill="0" applyBorder="0">
      <alignment vertical="center" wrapText="1"/>
    </xf>
    <xf numFmtId="0" fontId="39" fillId="0" borderId="0" applyFill="0" applyBorder="0">
      <alignment vertical="center"/>
    </xf>
    <xf numFmtId="0" fontId="35" fillId="0" borderId="0" applyFill="0" applyBorder="0">
      <alignment vertical="center"/>
    </xf>
    <xf numFmtId="0" fontId="40" fillId="0" borderId="0" applyFill="0" applyBorder="0">
      <alignment vertical="center"/>
    </xf>
  </cellStyleXfs>
  <cellXfs count="46">
    <xf numFmtId="0" fontId="0" fillId="0" borderId="0" xfId="0">
      <alignment vertical="center"/>
    </xf>
    <xf numFmtId="0" fontId="1" fillId="0" borderId="0" xfId="54" applyFont="1" applyFill="1">
      <alignment vertical="center"/>
    </xf>
    <xf numFmtId="0" fontId="0" fillId="0" borderId="0" xfId="54" applyFill="1" applyBorder="1">
      <alignment vertical="center"/>
    </xf>
    <xf numFmtId="0" fontId="0" fillId="0" borderId="0" xfId="54" applyFill="1" applyAlignment="1">
      <alignment horizontal="left" vertical="top"/>
    </xf>
    <xf numFmtId="0" fontId="0" fillId="0" borderId="0" xfId="54" applyFill="1" applyAlignment="1">
      <alignment horizontal="center" vertical="center"/>
    </xf>
    <xf numFmtId="0" fontId="2" fillId="0" borderId="0" xfId="54" applyFont="1" applyFill="1">
      <alignment vertical="center"/>
    </xf>
    <xf numFmtId="176" fontId="2" fillId="0" borderId="0" xfId="54" applyNumberFormat="1" applyFont="1" applyFill="1">
      <alignment vertical="center"/>
    </xf>
    <xf numFmtId="176" fontId="2" fillId="0" borderId="0" xfId="54" applyNumberFormat="1" applyFont="1" applyFill="1" applyAlignment="1">
      <alignment horizontal="center" vertical="center" wrapText="1"/>
    </xf>
    <xf numFmtId="0" fontId="3" fillId="0" borderId="0" xfId="54" applyFont="1" applyFill="1">
      <alignment vertical="center"/>
    </xf>
    <xf numFmtId="176" fontId="3" fillId="0" borderId="0" xfId="54" applyNumberFormat="1" applyFont="1" applyFill="1">
      <alignment vertical="center"/>
    </xf>
    <xf numFmtId="0" fontId="0" fillId="0" borderId="0" xfId="54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54" applyFont="1" applyFill="1">
      <alignment vertical="center"/>
    </xf>
    <xf numFmtId="176" fontId="5" fillId="0" borderId="0" xfId="54" applyNumberFormat="1" applyFont="1" applyFill="1">
      <alignment vertical="center"/>
    </xf>
    <xf numFmtId="176" fontId="1" fillId="0" borderId="0" xfId="54" applyNumberFormat="1" applyFont="1" applyFill="1" applyAlignment="1">
      <alignment horizontal="center" vertical="center" wrapText="1"/>
    </xf>
    <xf numFmtId="0" fontId="6" fillId="0" borderId="0" xfId="54" applyFont="1" applyFill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176" fontId="7" fillId="0" borderId="0" xfId="54" applyNumberFormat="1" applyFont="1" applyFill="1" applyBorder="1" applyAlignment="1">
      <alignment horizontal="center" vertical="center"/>
    </xf>
    <xf numFmtId="176" fontId="7" fillId="0" borderId="0" xfId="54" applyNumberFormat="1" applyFont="1" applyFill="1" applyBorder="1" applyAlignment="1">
      <alignment horizontal="center" vertical="center" wrapText="1"/>
    </xf>
    <xf numFmtId="177" fontId="8" fillId="0" borderId="1" xfId="54" applyNumberFormat="1" applyFont="1" applyFill="1" applyBorder="1" applyAlignment="1">
      <alignment horizontal="center" vertical="center" wrapText="1"/>
    </xf>
    <xf numFmtId="176" fontId="8" fillId="0" borderId="2" xfId="54" applyNumberFormat="1" applyFont="1" applyFill="1" applyBorder="1" applyAlignment="1">
      <alignment horizontal="center" vertical="center" wrapText="1"/>
    </xf>
    <xf numFmtId="177" fontId="8" fillId="0" borderId="3" xfId="54" applyNumberFormat="1" applyFont="1" applyFill="1" applyBorder="1" applyAlignment="1">
      <alignment horizontal="center" vertical="center" wrapText="1"/>
    </xf>
    <xf numFmtId="177" fontId="8" fillId="0" borderId="4" xfId="54" applyNumberFormat="1" applyFont="1" applyFill="1" applyBorder="1" applyAlignment="1">
      <alignment horizontal="center" vertical="center" wrapText="1"/>
    </xf>
    <xf numFmtId="176" fontId="8" fillId="0" borderId="1" xfId="54" applyNumberFormat="1" applyFont="1" applyFill="1" applyBorder="1" applyAlignment="1">
      <alignment horizontal="center" vertical="center" wrapText="1"/>
    </xf>
    <xf numFmtId="176" fontId="8" fillId="0" borderId="5" xfId="54" applyNumberFormat="1" applyFont="1" applyFill="1" applyBorder="1" applyAlignment="1">
      <alignment horizontal="center" vertical="center" wrapText="1"/>
    </xf>
    <xf numFmtId="176" fontId="8" fillId="0" borderId="6" xfId="54" applyNumberFormat="1" applyFont="1" applyFill="1" applyBorder="1" applyAlignment="1">
      <alignment horizontal="center" vertical="center" wrapText="1"/>
    </xf>
    <xf numFmtId="176" fontId="8" fillId="0" borderId="7" xfId="54" applyNumberFormat="1" applyFont="1" applyFill="1" applyBorder="1" applyAlignment="1">
      <alignment horizontal="center" vertical="center" wrapText="1"/>
    </xf>
    <xf numFmtId="177" fontId="8" fillId="0" borderId="2" xfId="54" applyNumberFormat="1" applyFont="1" applyFill="1" applyBorder="1" applyAlignment="1">
      <alignment horizontal="center" vertical="center" wrapText="1"/>
    </xf>
    <xf numFmtId="176" fontId="8" fillId="0" borderId="3" xfId="54" applyNumberFormat="1" applyFont="1" applyFill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178" fontId="10" fillId="0" borderId="2" xfId="54" applyNumberFormat="1" applyFont="1" applyFill="1" applyBorder="1" applyAlignment="1">
      <alignment horizontal="center" vertical="center" wrapText="1"/>
    </xf>
    <xf numFmtId="176" fontId="11" fillId="0" borderId="2" xfId="54" applyNumberFormat="1" applyFont="1" applyFill="1" applyBorder="1" applyAlignment="1">
      <alignment horizontal="center" vertical="center" wrapText="1"/>
    </xf>
    <xf numFmtId="176" fontId="1" fillId="0" borderId="2" xfId="54" applyNumberFormat="1" applyFont="1" applyFill="1" applyBorder="1" applyAlignment="1">
      <alignment horizontal="center" vertical="center" wrapText="1"/>
    </xf>
    <xf numFmtId="0" fontId="4" fillId="0" borderId="0" xfId="54" applyFont="1" applyFill="1">
      <alignment vertical="center"/>
    </xf>
    <xf numFmtId="176" fontId="4" fillId="0" borderId="0" xfId="54" applyNumberFormat="1" applyFont="1" applyFill="1">
      <alignment vertical="center"/>
    </xf>
    <xf numFmtId="0" fontId="12" fillId="0" borderId="0" xfId="54" applyFont="1" applyFill="1" applyBorder="1">
      <alignment vertical="center"/>
    </xf>
    <xf numFmtId="176" fontId="13" fillId="0" borderId="0" xfId="54" applyNumberFormat="1" applyFont="1" applyFill="1" applyAlignment="1">
      <alignment horizontal="center" vertical="center"/>
    </xf>
    <xf numFmtId="176" fontId="13" fillId="0" borderId="0" xfId="54" applyNumberFormat="1" applyFont="1" applyFill="1" applyAlignment="1">
      <alignment vertical="center"/>
    </xf>
    <xf numFmtId="1" fontId="8" fillId="0" borderId="1" xfId="54" applyNumberFormat="1" applyFont="1" applyFill="1" applyBorder="1" applyAlignment="1">
      <alignment horizontal="center" vertical="center" wrapText="1"/>
    </xf>
    <xf numFmtId="1" fontId="8" fillId="0" borderId="3" xfId="54" applyNumberFormat="1" applyFont="1" applyFill="1" applyBorder="1" applyAlignment="1">
      <alignment horizontal="center" vertical="center" wrapText="1"/>
    </xf>
    <xf numFmtId="176" fontId="1" fillId="0" borderId="2" xfId="54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54" applyFont="1" applyFill="1" applyBorder="1">
      <alignment vertical="center"/>
    </xf>
    <xf numFmtId="0" fontId="1" fillId="0" borderId="0" xfId="54" applyFont="1" applyFill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表头正文" xfId="49"/>
    <cellStyle name="表头正文英文_2人口" xfId="50"/>
    <cellStyle name="常规 10 10" xfId="51"/>
    <cellStyle name="常规 12" xfId="52"/>
    <cellStyle name="常规 17" xfId="53"/>
    <cellStyle name="常规 2" xfId="54"/>
    <cellStyle name="常规 2 12" xfId="55"/>
    <cellStyle name="常规 2 2" xfId="56"/>
    <cellStyle name="常规 24" xfId="57"/>
    <cellStyle name="正文数据" xfId="58"/>
    <cellStyle name="正文指标黑" xfId="59"/>
    <cellStyle name="正文指标英文" xfId="60"/>
    <cellStyle name="正文指标英文黑" xfId="6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2"/>
  <sheetViews>
    <sheetView showZeros="0" tabSelected="1" zoomScale="85" zoomScaleNormal="85" workbookViewId="0">
      <pane xSplit="1" ySplit="6" topLeftCell="B7" activePane="bottomRight" state="frozen"/>
      <selection/>
      <selection pane="topRight"/>
      <selection pane="bottomLeft"/>
      <selection pane="bottomRight" activeCell="I10" sqref="I10"/>
    </sheetView>
  </sheetViews>
  <sheetFormatPr defaultColWidth="12.375" defaultRowHeight="14.25"/>
  <cols>
    <col min="1" max="1" width="20.5" style="5" customWidth="1"/>
    <col min="2" max="2" width="15.125" style="5" customWidth="1"/>
    <col min="3" max="3" width="13.875" style="6" customWidth="1"/>
    <col min="4" max="5" width="13.125" style="7" customWidth="1"/>
    <col min="6" max="6" width="12.875" style="7" customWidth="1"/>
    <col min="7" max="8" width="13.125" style="7" customWidth="1"/>
    <col min="9" max="9" width="12" style="8" customWidth="1"/>
    <col min="10" max="10" width="16.6083333333333" style="8" customWidth="1"/>
    <col min="11" max="11" width="12" style="9" customWidth="1"/>
    <col min="12" max="16339" width="12.375" style="10"/>
    <col min="16379" max="16384" width="12.375" style="10"/>
  </cols>
  <sheetData>
    <row r="1" s="1" customFormat="1" ht="18.75" spans="1:16378">
      <c r="A1" s="11"/>
      <c r="B1" s="12"/>
      <c r="C1" s="13"/>
      <c r="D1" s="14"/>
      <c r="E1" s="14"/>
      <c r="F1" s="14"/>
      <c r="G1" s="14"/>
      <c r="H1" s="14"/>
      <c r="I1" s="35"/>
      <c r="J1" s="35"/>
      <c r="K1" s="36"/>
      <c r="XEE1" s="43"/>
      <c r="XEF1" s="43"/>
      <c r="XEG1" s="43"/>
      <c r="XEH1" s="43"/>
      <c r="XEI1" s="43"/>
      <c r="XEJ1" s="43"/>
      <c r="XEK1" s="43"/>
      <c r="XEL1" s="43"/>
      <c r="XEM1" s="43"/>
      <c r="XEN1" s="43"/>
      <c r="XEO1" s="43"/>
      <c r="XEP1" s="43"/>
      <c r="XEQ1" s="43"/>
      <c r="XER1" s="43"/>
      <c r="XES1" s="43"/>
      <c r="XET1" s="43"/>
      <c r="XEU1" s="43"/>
      <c r="XEV1" s="43"/>
      <c r="XEW1" s="43"/>
      <c r="XEX1" s="43"/>
    </row>
    <row r="2" s="2" customFormat="1" ht="44.1" customHeight="1" spans="1:16378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</row>
    <row r="3" s="2" customFormat="1" ht="24" customHeight="1" spans="1:16378">
      <c r="A3" s="16"/>
      <c r="B3" s="16"/>
      <c r="C3" s="17"/>
      <c r="D3" s="18"/>
      <c r="E3" s="18"/>
      <c r="F3" s="18"/>
      <c r="G3" s="18"/>
      <c r="H3" s="18"/>
      <c r="I3" s="37"/>
      <c r="J3" s="38" t="s">
        <v>1</v>
      </c>
      <c r="K3" s="39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</row>
    <row r="4" ht="59" customHeight="1" spans="1:11">
      <c r="A4" s="19" t="s">
        <v>2</v>
      </c>
      <c r="B4" s="19" t="s">
        <v>3</v>
      </c>
      <c r="C4" s="20" t="s">
        <v>4</v>
      </c>
      <c r="D4" s="20"/>
      <c r="E4" s="20"/>
      <c r="F4" s="20"/>
      <c r="G4" s="20"/>
      <c r="H4" s="20"/>
      <c r="I4" s="40" t="s">
        <v>5</v>
      </c>
      <c r="J4" s="40" t="s">
        <v>6</v>
      </c>
      <c r="K4" s="40" t="s">
        <v>7</v>
      </c>
    </row>
    <row r="5" s="3" customFormat="1" ht="59" customHeight="1" spans="1:11">
      <c r="A5" s="21"/>
      <c r="B5" s="22"/>
      <c r="C5" s="23" t="s">
        <v>8</v>
      </c>
      <c r="D5" s="20" t="s">
        <v>9</v>
      </c>
      <c r="E5" s="24" t="s">
        <v>10</v>
      </c>
      <c r="F5" s="25"/>
      <c r="G5" s="25"/>
      <c r="H5" s="26"/>
      <c r="I5" s="41"/>
      <c r="J5" s="41"/>
      <c r="K5" s="41"/>
    </row>
    <row r="6" s="4" customFormat="1" ht="52" customHeight="1" spans="1:16378">
      <c r="A6" s="27" t="s">
        <v>11</v>
      </c>
      <c r="B6" s="21"/>
      <c r="C6" s="28"/>
      <c r="D6" s="29" t="s">
        <v>12</v>
      </c>
      <c r="E6" s="29" t="s">
        <v>12</v>
      </c>
      <c r="F6" s="29" t="s">
        <v>13</v>
      </c>
      <c r="G6" s="29" t="s">
        <v>14</v>
      </c>
      <c r="H6" s="29" t="s">
        <v>15</v>
      </c>
      <c r="I6" s="29" t="s">
        <v>12</v>
      </c>
      <c r="J6" s="29" t="s">
        <v>12</v>
      </c>
      <c r="K6" s="29" t="s">
        <v>12</v>
      </c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</row>
    <row r="7" ht="37" customHeight="1" spans="1:11">
      <c r="A7" s="29" t="s">
        <v>16</v>
      </c>
      <c r="B7" s="30">
        <f t="shared" ref="B7:K7" si="0">SUM(B8:B11)</f>
        <v>18423</v>
      </c>
      <c r="C7" s="31">
        <f t="shared" si="0"/>
        <v>16655</v>
      </c>
      <c r="D7" s="31">
        <f t="shared" si="0"/>
        <v>840</v>
      </c>
      <c r="E7" s="31">
        <f t="shared" si="0"/>
        <v>1312</v>
      </c>
      <c r="F7" s="31">
        <f t="shared" si="0"/>
        <v>9808</v>
      </c>
      <c r="G7" s="31">
        <f t="shared" si="0"/>
        <v>790</v>
      </c>
      <c r="H7" s="31">
        <f t="shared" si="0"/>
        <v>3905</v>
      </c>
      <c r="I7" s="31">
        <f t="shared" si="0"/>
        <v>310</v>
      </c>
      <c r="J7" s="31">
        <f t="shared" si="0"/>
        <v>174</v>
      </c>
      <c r="K7" s="31">
        <f t="shared" si="0"/>
        <v>1284</v>
      </c>
    </row>
    <row r="8" ht="37" customHeight="1" spans="1:11">
      <c r="A8" s="29" t="s">
        <v>17</v>
      </c>
      <c r="B8" s="32">
        <f>C8+I8+J8+K8</f>
        <v>17099</v>
      </c>
      <c r="C8" s="33">
        <f>SUM(D8:H8)</f>
        <v>15815</v>
      </c>
      <c r="D8" s="33"/>
      <c r="E8" s="33">
        <f>1079+233</f>
        <v>1312</v>
      </c>
      <c r="F8" s="33">
        <f>6278+1200+2330</f>
        <v>9808</v>
      </c>
      <c r="G8" s="33">
        <v>790</v>
      </c>
      <c r="H8" s="33">
        <v>3905</v>
      </c>
      <c r="I8" s="33"/>
      <c r="J8" s="33"/>
      <c r="K8" s="33">
        <f>1220+64</f>
        <v>1284</v>
      </c>
    </row>
    <row r="9" ht="37" customHeight="1" spans="1:11">
      <c r="A9" s="29" t="s">
        <v>18</v>
      </c>
      <c r="B9" s="32">
        <f>C9+I9+J9+K9</f>
        <v>840</v>
      </c>
      <c r="C9" s="33">
        <f>SUM(D9:H9)</f>
        <v>840</v>
      </c>
      <c r="D9" s="34">
        <v>840</v>
      </c>
      <c r="E9" s="34"/>
      <c r="F9" s="34"/>
      <c r="G9" s="34"/>
      <c r="H9" s="34"/>
      <c r="I9" s="31"/>
      <c r="J9" s="31"/>
      <c r="K9" s="42"/>
    </row>
    <row r="10" ht="37" customHeight="1" spans="1:11">
      <c r="A10" s="29" t="s">
        <v>19</v>
      </c>
      <c r="B10" s="32">
        <f>C10+I10+J10+K10</f>
        <v>310</v>
      </c>
      <c r="C10" s="33">
        <f>SUM(D10:H10)</f>
        <v>0</v>
      </c>
      <c r="D10" s="34"/>
      <c r="E10" s="34"/>
      <c r="F10" s="34"/>
      <c r="G10" s="34"/>
      <c r="H10" s="34"/>
      <c r="I10" s="31">
        <v>310</v>
      </c>
      <c r="J10" s="31"/>
      <c r="K10" s="42"/>
    </row>
    <row r="11" ht="37" customHeight="1" spans="1:11">
      <c r="A11" s="29" t="s">
        <v>20</v>
      </c>
      <c r="B11" s="32">
        <f>C11+I11+J11+K11</f>
        <v>174</v>
      </c>
      <c r="C11" s="33">
        <f>SUM(D11:H11)</f>
        <v>0</v>
      </c>
      <c r="D11" s="34"/>
      <c r="E11" s="34"/>
      <c r="F11" s="34"/>
      <c r="G11" s="34"/>
      <c r="H11" s="34"/>
      <c r="I11" s="31"/>
      <c r="J11" s="31">
        <v>174</v>
      </c>
      <c r="K11" s="42"/>
    </row>
    <row r="12" ht="37" customHeight="1"/>
  </sheetData>
  <mergeCells count="10">
    <mergeCell ref="A2:K2"/>
    <mergeCell ref="J3:K3"/>
    <mergeCell ref="C4:H4"/>
    <mergeCell ref="E5:H5"/>
    <mergeCell ref="A4:A5"/>
    <mergeCell ref="B4:B6"/>
    <mergeCell ref="C5:C6"/>
    <mergeCell ref="I4:I5"/>
    <mergeCell ref="J4:J5"/>
    <mergeCell ref="K4:K5"/>
  </mergeCells>
  <printOptions horizontalCentered="1"/>
  <pageMargins left="0.236220472440945" right="0.17" top="0.17" bottom="0.24" header="0.17" footer="0.15748031496063"/>
  <pageSetup paperSize="9" scale="9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提前下达2025年中央衔接资金测算汇总表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高莹</dc:creator>
  <cp:lastModifiedBy>WPS_1665190966</cp:lastModifiedBy>
  <dcterms:created xsi:type="dcterms:W3CDTF">2021-04-05T18:19:00Z</dcterms:created>
  <cp:lastPrinted>2024-12-03T07:04:00Z</cp:lastPrinted>
  <dcterms:modified xsi:type="dcterms:W3CDTF">2025-01-10T10:37:34Z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66DC4671F7434CFEA0D10ED9DCD41781_13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  <property fmtid="{D5CDD505-2E9C-101B-9397-08002B2CF9AE}" pid="5" name="commondata">
    <vt:lpwstr>eyJoZGlkIjoiYjA1NjRjZjkwYjUxNWU0NjMzMTdiOTUyZjRjMTY4MGQifQ==</vt:lpwstr>
  </property>
</Properties>
</file>